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by\Documents\Title 24 Projects\"/>
    </mc:Choice>
  </mc:AlternateContent>
  <bookViews>
    <workbookView xWindow="0" yWindow="0" windowWidth="21108" windowHeight="780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H27" i="1"/>
</calcChain>
</file>

<file path=xl/sharedStrings.xml><?xml version="1.0" encoding="utf-8"?>
<sst xmlns="http://schemas.openxmlformats.org/spreadsheetml/2006/main" count="96" uniqueCount="69">
  <si>
    <t>Requirement</t>
  </si>
  <si>
    <t>HERS Verification</t>
  </si>
  <si>
    <t>Building Envelope</t>
  </si>
  <si>
    <t>Windows</t>
  </si>
  <si>
    <t>Mechanical System</t>
  </si>
  <si>
    <t>Exterior Walls</t>
  </si>
  <si>
    <t>Demising Walls</t>
  </si>
  <si>
    <t>Walls</t>
  </si>
  <si>
    <t>None</t>
  </si>
  <si>
    <t>Attic Roofs</t>
  </si>
  <si>
    <t>Roof</t>
  </si>
  <si>
    <t>Ceiling</t>
  </si>
  <si>
    <t>R-38 Insulation</t>
  </si>
  <si>
    <t>0.32 U-factor, 0.25 SHGC</t>
  </si>
  <si>
    <t>Fenestration</t>
  </si>
  <si>
    <t>Skylights</t>
  </si>
  <si>
    <t>Heating</t>
  </si>
  <si>
    <t>Cooling</t>
  </si>
  <si>
    <t>Ducts</t>
  </si>
  <si>
    <t>WHF</t>
  </si>
  <si>
    <t>DHW</t>
  </si>
  <si>
    <t>Gas Furnace</t>
  </si>
  <si>
    <t>Pipe Insulation</t>
  </si>
  <si>
    <t>CFA</t>
  </si>
  <si>
    <t># of Bedrooms</t>
  </si>
  <si>
    <t>IAQ CFM</t>
  </si>
  <si>
    <t>Energy Features Summary</t>
  </si>
  <si>
    <t>Insulate all hot water pipes</t>
  </si>
  <si>
    <t>Min CFM</t>
  </si>
  <si>
    <t>NFV (SqFt)</t>
  </si>
  <si>
    <t>Radiant Barrier</t>
  </si>
  <si>
    <t>Cool Roof</t>
  </si>
  <si>
    <t>AC</t>
  </si>
  <si>
    <t>IAQ= Indoor Air Quality</t>
  </si>
  <si>
    <t>IAQ Fan</t>
  </si>
  <si>
    <t>DHW= Domestic Hot Water</t>
  </si>
  <si>
    <t>NFV= Net Free Vent</t>
  </si>
  <si>
    <t>CFM= Cubic Feet per Minute</t>
  </si>
  <si>
    <t>Additional Measures</t>
  </si>
  <si>
    <t>Underground</t>
  </si>
  <si>
    <t>Rafter Roofs</t>
  </si>
  <si>
    <t>Airflow</t>
  </si>
  <si>
    <t>WHF= Whole House Fan (ventilation cooling)</t>
  </si>
  <si>
    <t>QII= Quality Insulation Installation</t>
  </si>
  <si>
    <t>Project:</t>
  </si>
  <si>
    <t>Slab-on-grade</t>
  </si>
  <si>
    <t>2X6 R-21 Insulation cavity</t>
  </si>
  <si>
    <t>0.95 EF Gas Tankless</t>
  </si>
  <si>
    <t>Slab Floors</t>
  </si>
  <si>
    <t>Raised Floors</t>
  </si>
  <si>
    <t>0.55 U-factor, 0.67 SHGC (Default)</t>
  </si>
  <si>
    <t>Sliding Glass Doors</t>
  </si>
  <si>
    <t>92% AFUE</t>
  </si>
  <si>
    <t>54 CFM</t>
  </si>
  <si>
    <t>3600 CFM, 200 Watt</t>
  </si>
  <si>
    <t>14 SEER, 12.2 EER</t>
  </si>
  <si>
    <t>SEER &amp; EER, Airflow, Fan Efficacy, Refrigerant Charge</t>
  </si>
  <si>
    <t>R-6 Ducts in conditioned space</t>
  </si>
  <si>
    <t>Duct Leakage, DCS</t>
  </si>
  <si>
    <t>Sample Residence</t>
  </si>
  <si>
    <t>IAQ and WHF calculations</t>
  </si>
  <si>
    <t>R-18 Insulation below roof deck</t>
  </si>
  <si>
    <t>2X6 R-21 Insulation cavity + R-4 continuous</t>
  </si>
  <si>
    <t>Aged Solar Reflectance: 0.20, Emittance: 0.75</t>
  </si>
  <si>
    <t>Glazed Doors</t>
  </si>
  <si>
    <t>0.53 U-factor, 0.65 SHGC (Default)</t>
  </si>
  <si>
    <t>Sidelights (fixed)</t>
  </si>
  <si>
    <t>QII</t>
  </si>
  <si>
    <t>Quality Insulation Installation (QII)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</si>
</sst>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/>
    </xf>
    <xf numFmtId="1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/>
    <xf numFmtId="0" fontId="1" fillId="0" borderId="1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8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10" workbookViewId="0">
      <selection activeCell="E32" sqref="E32"/>
    </sheetView>
  </sheetViews>
  <sheetFormatPr defaultRowHeight="14.4" x14ac:dyDescent="0.3"/>
  <cols>
    <col min="1" max="1" width="12.109375" customWidth="1"/>
    <col min="2" max="2" width="17.88671875" bestFit="1" customWidth="1"/>
    <col min="3" max="3" width="38.6640625" bestFit="1" customWidth="1"/>
    <col min="4" max="4" width="17.33203125" bestFit="1" customWidth="1"/>
    <col min="5" max="5" width="17.33203125" customWidth="1"/>
    <col min="6" max="6" width="8.88671875" customWidth="1"/>
    <col min="7" max="7" width="13" customWidth="1"/>
    <col min="8" max="8" width="8.88671875" customWidth="1"/>
  </cols>
  <sheetData>
    <row r="1" spans="1:5" ht="18" x14ac:dyDescent="0.35">
      <c r="A1" s="11" t="s">
        <v>26</v>
      </c>
      <c r="B1" s="12"/>
      <c r="C1" s="12"/>
      <c r="D1" s="13"/>
      <c r="E1" s="25"/>
    </row>
    <row r="2" spans="1:5" x14ac:dyDescent="0.3">
      <c r="A2" s="14" t="s">
        <v>44</v>
      </c>
      <c r="B2" s="15"/>
      <c r="C2" s="9" t="s">
        <v>59</v>
      </c>
      <c r="D2" s="10"/>
      <c r="E2" s="26"/>
    </row>
    <row r="3" spans="1:5" x14ac:dyDescent="0.3">
      <c r="A3" s="7" t="s">
        <v>2</v>
      </c>
      <c r="B3" s="7"/>
      <c r="C3" s="8" t="s">
        <v>0</v>
      </c>
      <c r="D3" s="8" t="s">
        <v>1</v>
      </c>
      <c r="E3" s="27"/>
    </row>
    <row r="4" spans="1:5" x14ac:dyDescent="0.3">
      <c r="A4" s="9" t="s">
        <v>48</v>
      </c>
      <c r="B4" s="10"/>
      <c r="C4" s="1" t="s">
        <v>45</v>
      </c>
      <c r="D4" s="1" t="s">
        <v>8</v>
      </c>
      <c r="E4" s="28"/>
    </row>
    <row r="5" spans="1:5" x14ac:dyDescent="0.3">
      <c r="A5" s="9" t="s">
        <v>49</v>
      </c>
      <c r="B5" s="10"/>
      <c r="C5" s="1" t="s">
        <v>8</v>
      </c>
      <c r="D5" s="1" t="s">
        <v>8</v>
      </c>
      <c r="E5" s="28"/>
    </row>
    <row r="6" spans="1:5" x14ac:dyDescent="0.3">
      <c r="A6" s="17" t="s">
        <v>7</v>
      </c>
      <c r="B6" s="2" t="s">
        <v>5</v>
      </c>
      <c r="C6" s="1" t="s">
        <v>62</v>
      </c>
      <c r="D6" s="1" t="s">
        <v>8</v>
      </c>
      <c r="E6" s="28"/>
    </row>
    <row r="7" spans="1:5" x14ac:dyDescent="0.3">
      <c r="A7" s="18"/>
      <c r="B7" s="2" t="s">
        <v>6</v>
      </c>
      <c r="C7" s="1" t="s">
        <v>46</v>
      </c>
      <c r="D7" s="1" t="s">
        <v>8</v>
      </c>
      <c r="E7" s="28"/>
    </row>
    <row r="8" spans="1:5" x14ac:dyDescent="0.3">
      <c r="A8" s="19"/>
      <c r="B8" s="6" t="s">
        <v>39</v>
      </c>
      <c r="C8" s="1" t="s">
        <v>8</v>
      </c>
      <c r="D8" s="1" t="s">
        <v>8</v>
      </c>
      <c r="E8" s="28"/>
    </row>
    <row r="9" spans="1:5" x14ac:dyDescent="0.3">
      <c r="A9" s="16" t="s">
        <v>9</v>
      </c>
      <c r="B9" s="1" t="s">
        <v>10</v>
      </c>
      <c r="C9" s="1" t="s">
        <v>61</v>
      </c>
      <c r="D9" s="1" t="s">
        <v>8</v>
      </c>
      <c r="E9" s="28"/>
    </row>
    <row r="10" spans="1:5" x14ac:dyDescent="0.3">
      <c r="A10" s="16"/>
      <c r="B10" s="1" t="s">
        <v>11</v>
      </c>
      <c r="C10" s="1" t="s">
        <v>12</v>
      </c>
      <c r="D10" s="1" t="s">
        <v>8</v>
      </c>
      <c r="E10" s="28"/>
    </row>
    <row r="11" spans="1:5" x14ac:dyDescent="0.3">
      <c r="A11" s="20" t="s">
        <v>30</v>
      </c>
      <c r="B11" s="21"/>
      <c r="C11" s="1" t="s">
        <v>8</v>
      </c>
      <c r="D11" s="1" t="s">
        <v>8</v>
      </c>
      <c r="E11" s="28"/>
    </row>
    <row r="12" spans="1:5" x14ac:dyDescent="0.3">
      <c r="A12" s="20" t="s">
        <v>31</v>
      </c>
      <c r="B12" s="21"/>
      <c r="C12" s="1" t="s">
        <v>63</v>
      </c>
      <c r="D12" s="1" t="s">
        <v>8</v>
      </c>
      <c r="E12" s="28"/>
    </row>
    <row r="13" spans="1:5" x14ac:dyDescent="0.3">
      <c r="A13" s="20" t="s">
        <v>40</v>
      </c>
      <c r="B13" s="21"/>
      <c r="C13" s="1" t="s">
        <v>8</v>
      </c>
      <c r="D13" s="1" t="s">
        <v>8</v>
      </c>
      <c r="E13" s="28"/>
    </row>
    <row r="14" spans="1:5" x14ac:dyDescent="0.3">
      <c r="A14" s="20" t="s">
        <v>31</v>
      </c>
      <c r="B14" s="21"/>
      <c r="C14" s="1" t="s">
        <v>8</v>
      </c>
      <c r="D14" s="1" t="s">
        <v>8</v>
      </c>
      <c r="E14" s="28"/>
    </row>
    <row r="15" spans="1:5" x14ac:dyDescent="0.3">
      <c r="A15" s="17" t="s">
        <v>14</v>
      </c>
      <c r="B15" s="1" t="s">
        <v>3</v>
      </c>
      <c r="C15" s="1" t="s">
        <v>13</v>
      </c>
      <c r="D15" s="1" t="s">
        <v>8</v>
      </c>
      <c r="E15" s="28"/>
    </row>
    <row r="16" spans="1:5" x14ac:dyDescent="0.3">
      <c r="A16" s="18"/>
      <c r="B16" s="1" t="s">
        <v>51</v>
      </c>
      <c r="C16" s="1" t="s">
        <v>13</v>
      </c>
      <c r="D16" s="1" t="s">
        <v>8</v>
      </c>
      <c r="E16" s="28"/>
    </row>
    <row r="17" spans="1:8" x14ac:dyDescent="0.3">
      <c r="A17" s="18"/>
      <c r="B17" s="1" t="s">
        <v>64</v>
      </c>
      <c r="C17" s="1" t="s">
        <v>65</v>
      </c>
      <c r="D17" s="1" t="s">
        <v>8</v>
      </c>
      <c r="E17" s="28"/>
    </row>
    <row r="18" spans="1:8" x14ac:dyDescent="0.3">
      <c r="A18" s="18"/>
      <c r="B18" s="1" t="s">
        <v>66</v>
      </c>
      <c r="C18" s="1" t="s">
        <v>50</v>
      </c>
      <c r="D18" s="1" t="s">
        <v>8</v>
      </c>
      <c r="E18" s="28"/>
    </row>
    <row r="19" spans="1:8" x14ac:dyDescent="0.3">
      <c r="A19" s="19"/>
      <c r="B19" s="1" t="s">
        <v>15</v>
      </c>
      <c r="C19" s="1" t="s">
        <v>8</v>
      </c>
      <c r="D19" s="1" t="s">
        <v>8</v>
      </c>
      <c r="E19" s="28"/>
    </row>
    <row r="20" spans="1:8" x14ac:dyDescent="0.3">
      <c r="A20" s="20" t="s">
        <v>38</v>
      </c>
      <c r="B20" s="21"/>
      <c r="C20" s="1" t="s">
        <v>68</v>
      </c>
      <c r="D20" s="1" t="s">
        <v>67</v>
      </c>
      <c r="E20" s="28"/>
    </row>
    <row r="21" spans="1:8" x14ac:dyDescent="0.3">
      <c r="A21" s="22" t="s">
        <v>4</v>
      </c>
      <c r="B21" s="23"/>
      <c r="C21" s="23"/>
      <c r="D21" s="24"/>
      <c r="E21" s="29"/>
    </row>
    <row r="22" spans="1:8" x14ac:dyDescent="0.3">
      <c r="A22" s="1" t="s">
        <v>16</v>
      </c>
      <c r="B22" s="1" t="s">
        <v>21</v>
      </c>
      <c r="C22" s="1" t="s">
        <v>52</v>
      </c>
      <c r="D22" s="1" t="s">
        <v>8</v>
      </c>
      <c r="E22" s="28"/>
    </row>
    <row r="23" spans="1:8" ht="60.75" customHeight="1" x14ac:dyDescent="0.3">
      <c r="A23" s="5" t="s">
        <v>17</v>
      </c>
      <c r="B23" s="5" t="s">
        <v>32</v>
      </c>
      <c r="C23" s="5" t="s">
        <v>55</v>
      </c>
      <c r="D23" s="4" t="s">
        <v>56</v>
      </c>
      <c r="E23" s="30"/>
      <c r="F23" s="31" t="s">
        <v>60</v>
      </c>
    </row>
    <row r="24" spans="1:8" x14ac:dyDescent="0.3">
      <c r="A24" s="9" t="s">
        <v>18</v>
      </c>
      <c r="B24" s="10"/>
      <c r="C24" s="1" t="s">
        <v>57</v>
      </c>
      <c r="D24" s="1" t="s">
        <v>58</v>
      </c>
      <c r="E24" s="28"/>
      <c r="F24" t="s">
        <v>28</v>
      </c>
      <c r="G24" t="s">
        <v>29</v>
      </c>
    </row>
    <row r="25" spans="1:8" x14ac:dyDescent="0.3">
      <c r="A25" s="9" t="s">
        <v>19</v>
      </c>
      <c r="B25" s="10"/>
      <c r="C25" s="1" t="s">
        <v>54</v>
      </c>
      <c r="D25" s="1" t="s">
        <v>8</v>
      </c>
      <c r="E25" s="28"/>
      <c r="F25">
        <f>F27*1.5</f>
        <v>3600</v>
      </c>
      <c r="G25">
        <f>F25/750</f>
        <v>4.8</v>
      </c>
    </row>
    <row r="26" spans="1:8" x14ac:dyDescent="0.3">
      <c r="A26" s="9" t="s">
        <v>34</v>
      </c>
      <c r="B26" s="10"/>
      <c r="C26" s="1" t="s">
        <v>53</v>
      </c>
      <c r="D26" s="1" t="s">
        <v>41</v>
      </c>
      <c r="E26" s="28"/>
      <c r="F26" t="s">
        <v>23</v>
      </c>
      <c r="G26" t="s">
        <v>24</v>
      </c>
      <c r="H26" t="s">
        <v>25</v>
      </c>
    </row>
    <row r="27" spans="1:8" x14ac:dyDescent="0.3">
      <c r="A27" s="9" t="s">
        <v>20</v>
      </c>
      <c r="B27" s="10"/>
      <c r="C27" s="1" t="s">
        <v>47</v>
      </c>
      <c r="D27" s="1" t="s">
        <v>8</v>
      </c>
      <c r="E27" s="28"/>
      <c r="F27">
        <v>2400</v>
      </c>
      <c r="G27">
        <v>3</v>
      </c>
      <c r="H27" s="3">
        <f>(F27/100+7.5*(G27+1))</f>
        <v>54</v>
      </c>
    </row>
    <row r="28" spans="1:8" x14ac:dyDescent="0.3">
      <c r="A28" s="9" t="s">
        <v>22</v>
      </c>
      <c r="B28" s="10"/>
      <c r="C28" s="1" t="s">
        <v>27</v>
      </c>
      <c r="D28" s="1" t="s">
        <v>8</v>
      </c>
      <c r="E28" s="28"/>
    </row>
    <row r="31" spans="1:8" x14ac:dyDescent="0.3">
      <c r="A31" t="s">
        <v>33</v>
      </c>
    </row>
    <row r="32" spans="1:8" x14ac:dyDescent="0.3">
      <c r="A32" t="s">
        <v>35</v>
      </c>
    </row>
    <row r="33" spans="1:1" x14ac:dyDescent="0.3">
      <c r="A33" t="s">
        <v>36</v>
      </c>
    </row>
    <row r="34" spans="1:1" x14ac:dyDescent="0.3">
      <c r="A34" t="s">
        <v>37</v>
      </c>
    </row>
    <row r="35" spans="1:1" x14ac:dyDescent="0.3">
      <c r="A35" t="s">
        <v>42</v>
      </c>
    </row>
    <row r="36" spans="1:1" x14ac:dyDescent="0.3">
      <c r="A36" t="s">
        <v>43</v>
      </c>
    </row>
  </sheetData>
  <mergeCells count="19">
    <mergeCell ref="A13:B13"/>
    <mergeCell ref="A5:B5"/>
    <mergeCell ref="A14:B14"/>
    <mergeCell ref="A25:B25"/>
    <mergeCell ref="A26:B26"/>
    <mergeCell ref="A27:B27"/>
    <mergeCell ref="A28:B28"/>
    <mergeCell ref="A1:D1"/>
    <mergeCell ref="A2:B2"/>
    <mergeCell ref="A9:A10"/>
    <mergeCell ref="A4:B4"/>
    <mergeCell ref="A24:B24"/>
    <mergeCell ref="A15:A19"/>
    <mergeCell ref="A12:B12"/>
    <mergeCell ref="A11:B11"/>
    <mergeCell ref="A20:B20"/>
    <mergeCell ref="A21:D21"/>
    <mergeCell ref="C2:D2"/>
    <mergeCell ref="A6:A8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Selby</dc:creator>
  <cp:lastModifiedBy>Brian Selby</cp:lastModifiedBy>
  <dcterms:created xsi:type="dcterms:W3CDTF">2017-02-23T23:19:27Z</dcterms:created>
  <dcterms:modified xsi:type="dcterms:W3CDTF">2018-03-05T20:24:56Z</dcterms:modified>
</cp:coreProperties>
</file>